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.asilov.UZTELECOM\Desktop\"/>
    </mc:Choice>
  </mc:AlternateContent>
  <bookViews>
    <workbookView xWindow="0" yWindow="0" windowWidth="28800" windowHeight="12330"/>
  </bookViews>
  <sheets>
    <sheet name="Телеком" sheetId="1" r:id="rId1"/>
  </sheets>
  <definedNames>
    <definedName name="________A1" localSheetId="0" hidden="1">#REF!</definedName>
    <definedName name="________A1" hidden="1">#REF!</definedName>
    <definedName name="_______A1" localSheetId="0" hidden="1">#REF!</definedName>
    <definedName name="_______A1" hidden="1">#REF!</definedName>
    <definedName name="_______a12" hidden="1">{"'Monthly 1997'!$A$3:$S$89"}</definedName>
    <definedName name="___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tt1" hidden="1">{#N/A,#N/A,TRUE,"일정"}</definedName>
    <definedName name="______A1" localSheetId="0" hidden="1">#REF!</definedName>
    <definedName name="______A1" hidden="1">#REF!</definedName>
    <definedName name="______a12" hidden="1">{"'Monthly 1997'!$A$3:$S$89"}</definedName>
    <definedName name="__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tt1" hidden="1">{#N/A,#N/A,TRUE,"일정"}</definedName>
    <definedName name="_____A1" localSheetId="0" hidden="1">#REF!</definedName>
    <definedName name="_____A1" hidden="1">#REF!</definedName>
    <definedName name="_____a12" hidden="1">{"'Monthly 1997'!$A$3:$S$89"}</definedName>
    <definedName name="_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tt1" hidden="1">{#N/A,#N/A,TRUE,"일정"}</definedName>
    <definedName name="____A1" localSheetId="0" hidden="1">#REF!</definedName>
    <definedName name="____A1" hidden="1">#REF!</definedName>
    <definedName name="____a12" hidden="1">{"'Monthly 1997'!$A$3:$S$89"}</definedName>
    <definedName name="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tt1" hidden="1">{#N/A,#N/A,TRUE,"일정"}</definedName>
    <definedName name="___A1" localSheetId="0" hidden="1">#REF!</definedName>
    <definedName name="___A1" hidden="1">#REF!</definedName>
    <definedName name="___a12" hidden="1">{"'Monthly 1997'!$A$3:$S$89"}</definedName>
    <definedName name="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tt1" hidden="1">{#N/A,#N/A,TRUE,"일정"}</definedName>
    <definedName name="__A1" localSheetId="0" hidden="1">#REF!</definedName>
    <definedName name="__A1" hidden="1">#REF!</definedName>
    <definedName name="__a12" hidden="1">{"'Monthly 1997'!$A$3:$S$89"}</definedName>
    <definedName name="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tt1" hidden="1">{#N/A,#N/A,TRUE,"일정"}</definedName>
    <definedName name="_A1" localSheetId="0" hidden="1">#REF!</definedName>
    <definedName name="_A1" hidden="1">#REF!</definedName>
    <definedName name="_a12" hidden="1">{"'Monthly 1997'!$A$3:$S$89"}</definedName>
    <definedName name="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Dist_Bin" localSheetId="0" hidden="1">#REF!</definedName>
    <definedName name="_Dist_Bin" hidden="1">#REF!</definedName>
    <definedName name="_Dist_Values" localSheetId="0" hidden="1">#REF!</definedName>
    <definedName name="_Dist_Values" hidden="1">#REF!</definedName>
    <definedName name="_Fill" localSheetId="0" hidden="1">#REF!</definedName>
    <definedName name="_Fill" hidden="1">#REF!</definedName>
    <definedName name="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MatInverse_In" localSheetId="0" hidden="1">#REF!</definedName>
    <definedName name="_MatInverse_In" hidden="1">#REF!</definedName>
    <definedName name="_MatInverse_Out" localSheetId="0" hidden="1">#REF!</definedName>
    <definedName name="_MatInverse_Out" hidden="1">#REF!</definedName>
    <definedName name="_Order1" hidden="1">255</definedName>
    <definedName name="_Order2" hidden="1">0</definedName>
    <definedName name="_Sort" localSheetId="0" hidden="1">#REF!</definedName>
    <definedName name="_Sort" hidden="1">#REF!</definedName>
    <definedName name="_tt1" hidden="1">{#N/A,#N/A,TRUE,"일정"}</definedName>
    <definedName name="aaasasf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ccess_Button" hidden="1">"Kaspl_5_ПЛАН_4_Таблица1"</definedName>
    <definedName name="AccessDatabase" hidden="1">"C:\Documents and Settings\schoolfund1\Рабочий стол\жаха\прогноз доходов 2005 помесяц..mdb"</definedName>
    <definedName name="af" hidden="1">{#N/A,#N/A,FALSE,"BODY"}</definedName>
    <definedName name="aqz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DFASASF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DFASGASG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T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CAPA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cho" hidden="1">{"'Monthly 1997'!$A$3:$S$89"}</definedName>
    <definedName name="ddd" hidden="1">{#N/A,#N/A,TRUE,"일정"}</definedName>
    <definedName name="ddddddddd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DDDDOOO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EE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ee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fdghsssssrdy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fdsdfsfdsfdsfds" hidden="1">{#N/A,#N/A,FALSE,"BODY"}</definedName>
    <definedName name="ffx" hidden="1">{#N/A,#N/A,FALSE,"BODY"}</definedName>
    <definedName name="front_2" hidden="1">{#N/A,#N/A,FALSE,"BODY"}</definedName>
    <definedName name="HTML_CodePage" hidden="1">874</definedName>
    <definedName name="HTML_Control" hidden="1">{"'Monthly 1997'!$A$3:$S$89"}</definedName>
    <definedName name="HTML_OBDlg2" hidden="1">FALSE</definedName>
    <definedName name="HTML_OBDlg3" hidden="1">TRUE</definedName>
    <definedName name="HTML_OBDlg4" hidden="1">TRUE</definedName>
    <definedName name="HTML_OS" hidden="1">0</definedName>
    <definedName name="HTML_PathFile" hidden="1">"\\Der2\vol1\DATABANK\DOWNLOAD\tab4-17.htm"</definedName>
    <definedName name="HTML_PathTemplate" hidden="1">"\\Der2\vol1\DATABANK\DOWNLOAD\Head4-17.htm"</definedName>
    <definedName name="KK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JJHH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K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LJLK" hidden="1">{#N/A,#N/A,FALSE,"BODY"}</definedName>
    <definedName name="LL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local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monthl" hidden="1">{"'Monthly 1997'!$A$3:$S$89"}</definedName>
    <definedName name="Monthly" hidden="1">{"'Monthly 1997'!$A$3:$S$89"}</definedName>
    <definedName name="OO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PACK" hidden="1">{#N/A,#N/A,FALSE,"BODY"}</definedName>
    <definedName name="PACKING" hidden="1">{#N/A,#N/A,FALSE,"BODY"}</definedName>
    <definedName name="PACKINGLIST" hidden="1">{#N/A,#N/A,FALSE,"BODY"}</definedName>
    <definedName name="PL" hidden="1">{#N/A,#N/A,FALSE,"BODY"}</definedName>
    <definedName name="re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shsssreywwetw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E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ung" hidden="1">{"'Monthly 1997'!$A$3:$S$89"}</definedName>
    <definedName name="sung2" hidden="1">{"'Monthly 1997'!$A$3:$S$89"}</definedName>
    <definedName name="tt" hidden="1">{#N/A,#N/A,TRUE,"일정"}</definedName>
    <definedName name="TYR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w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eeee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geaw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rn.ccr." hidden="1">{#N/A,#N/A,FALSE,"BODY"}</definedName>
    <definedName name="wrn.DDD.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rn.Print._.All." hidden="1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wrn.RPT.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rn.자판정비._.월간회의자료.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wrn.전부인쇄." hidden="1">{#N/A,#N/A,FALSE,"단축1";#N/A,#N/A,FALSE,"단축2";#N/A,#N/A,FALSE,"단축3";#N/A,#N/A,FALSE,"장축";#N/A,#N/A,FALSE,"4WD"}</definedName>
    <definedName name="wrn.주간._.보고." hidden="1">{#N/A,#N/A,TRUE,"일정"}</definedName>
    <definedName name="WWW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WWW" hidden="1">{#N/A,#N/A,TRUE,"일정"}</definedName>
    <definedName name="Z_86A21AE1_D222_11D6_8098_444553540000_.wvu.Cols" hidden="1">#N/A</definedName>
    <definedName name="Z_B01F82C8_E2BF_11D8_BD33_0000F8781956_.wvu.Cols" localSheetId="0" hidden="1">#REF!,#REF!,#REF!,#REF!,#REF!,#REF!,#REF!,#REF!,#REF!,#REF!,#REF!,#REF!,#REF!,#REF!</definedName>
    <definedName name="Z_B01F82C8_E2BF_11D8_BD33_0000F8781956_.wvu.Cols" hidden="1">#REF!,#REF!,#REF!,#REF!,#REF!,#REF!,#REF!,#REF!,#REF!,#REF!,#REF!,#REF!,#REF!,#REF!</definedName>
    <definedName name="Z_B01F82C8_E2BF_11D8_BD33_0000F8781956_.wvu.PrintTitles" localSheetId="0" hidden="1">#REF!</definedName>
    <definedName name="Z_B01F82C8_E2BF_11D8_BD33_0000F8781956_.wvu.PrintTitles" hidden="1">#REF!</definedName>
    <definedName name="АК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апр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олышев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олышев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ддддд" localSheetId="0" hidden="1">#REF!,#REF!,#REF!,#REF!</definedName>
    <definedName name="ддддд" hidden="1">#REF!,#REF!,#REF!,#REF!</definedName>
    <definedName name="жжжжжжж" localSheetId="0" hidden="1">#REF!</definedName>
    <definedName name="жжжжжжж" hidden="1">#REF!</definedName>
    <definedName name="_xlnm.Print_Titles" localSheetId="0">Телеком!$5:$5</definedName>
    <definedName name="нар26" hidden="1">#N/A</definedName>
    <definedName name="_xlnm.Print_Area" localSheetId="0">Телеком!$B$1:$L$20</definedName>
    <definedName name="ольга" hidden="1">{#N/A,#N/A,FALSE,"BODY"}</definedName>
    <definedName name="ооллолол" localSheetId="0" hidden="1">#REF!</definedName>
    <definedName name="ооллолол" hidden="1">#REF!</definedName>
    <definedName name="ооооо" localSheetId="0" hidden="1">#REF!,#REF!,#REF!,#REF!</definedName>
    <definedName name="ооооо" hidden="1">#REF!,#REF!,#REF!,#REF!</definedName>
    <definedName name="отстав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пп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Территории" localSheetId="0" hidden="1">#REF!</definedName>
    <definedName name="Территории" hidden="1">#REF!</definedName>
    <definedName name="ф5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ывкпирц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ээээээ" localSheetId="0" hidden="1">#REF!</definedName>
    <definedName name="ээээээ" hidden="1">#REF!</definedName>
    <definedName name="구조조정계획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구조조정계획1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ㄴㄴㄴㄴㄴㄴ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단가" hidden="1">{#N/A,#N/A,FALSE,"BODY"}</definedName>
    <definedName name="ㅁㅇㄹㄹㄼㅂㅈㄷ113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미" hidden="1">{#N/A,#N/A,TRUE,"일정"}</definedName>
    <definedName name="미승인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병수3" hidden="1">{#N/A,#N/A,FALSE,"BODY"}</definedName>
    <definedName name="사업환경" hidden="1">{#N/A,#N/A,FALSE,"BODY"}</definedName>
    <definedName name="새일정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손익" hidden="1">{#N/A,#N/A,FALSE,"BODY"}</definedName>
    <definedName name="시기조정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신용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신용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ㅇㅇㅇㅇㅇ" hidden="1">{#VALUE!,#N/A,TRUE,0}</definedName>
    <definedName name="ㅇㅇㅇㅇㅇㅇㅇㅇㅇㅇㅇ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원가계획" hidden="1">{#N/A,#N/A,FALSE,"BODY"}</definedName>
    <definedName name="이명철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이천년비용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일정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재료비" hidden="1">{#N/A,#N/A,FALSE,"BODY"}</definedName>
    <definedName name="정비대수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차종별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차차" hidden="1">{#N/A,#N/A,TRUE,"일정"}</definedName>
    <definedName name="초ㅐ" hidden="1">{"'Monthly 1997'!$A$3:$S$89"}</definedName>
    <definedName name="판매보증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7" i="1" l="1"/>
  <c r="K11" i="1"/>
  <c r="K15" i="1"/>
  <c r="K20" i="1"/>
  <c r="K19" i="1" s="1"/>
  <c r="J19" i="1"/>
  <c r="I19" i="1"/>
  <c r="K14" i="1" l="1"/>
  <c r="I14" i="1"/>
  <c r="K6" i="1" l="1"/>
  <c r="K10" i="1"/>
  <c r="J10" i="1"/>
  <c r="J14" i="1"/>
  <c r="J6" i="1"/>
  <c r="I6" i="1"/>
  <c r="I10" i="1"/>
</calcChain>
</file>

<file path=xl/sharedStrings.xml><?xml version="1.0" encoding="utf-8"?>
<sst xmlns="http://schemas.openxmlformats.org/spreadsheetml/2006/main" count="55" uniqueCount="35">
  <si>
    <t>T/r</t>
  </si>
  <si>
    <t>Buyurtmachi</t>
  </si>
  <si>
    <t>Loyihaning nomlanishi</t>
  </si>
  <si>
    <t>Loyiha quvvati</t>
  </si>
  <si>
    <t>Loyihani amalga oshirish davri</t>
  </si>
  <si>
    <t>Pudratchi to‘g‘risida ma'lumot</t>
  </si>
  <si>
    <t>Pudratchi nomi</t>
  </si>
  <si>
    <t>Korxona STIRi</t>
  </si>
  <si>
    <t>Loyihani amalga oshirish qiymati 
(mln AQSh dollar)</t>
  </si>
  <si>
    <t xml:space="preserve">01.01.2025-y.  qoldiq </t>
  </si>
  <si>
    <t>byudjetdan tashqari mablag‘lar</t>
  </si>
  <si>
    <t>Chet el rezidenti</t>
  </si>
  <si>
    <t>"Toyota Tsusho Corporation"
(Yaponiya)</t>
  </si>
  <si>
    <t>2020-2026 yy.</t>
  </si>
  <si>
    <t>"O‘zbektelekom" AK</t>
  </si>
  <si>
    <t>Xalqaro paketlik kommunitatsiya markazlarining o‘tkazuvchanlik qobiliyatini 4200 Gbit/sgacha yetkazish</t>
  </si>
  <si>
    <t>“O‘zbektelekom” AK tomonidan ma’lumotlarni saqlash va qayta ishlash markazlari (Data sentr)ni tashkil etish</t>
  </si>
  <si>
    <t>“O‘zbektelekom” AKning xalqaro paketli kommutatsiya markazlarini kengaytirish</t>
  </si>
  <si>
    <t>o‘z mablag‘lari</t>
  </si>
  <si>
    <t>davlat kafolati ostidagi xorijiy kreditlar</t>
  </si>
  <si>
    <t>to‘g‘ridan-to‘g‘ri xorijiy investitsiya va kreditlar</t>
  </si>
  <si>
    <t>Loyihani moliyalashtirish manbasi (byudjet/ byudjetdan tashqari mablag‘lar)</t>
  </si>
  <si>
    <t>Toshkent, Buxoro va Farg‘ona viloyatlarida 
Data-markazlarni tashkil etish</t>
  </si>
  <si>
    <t>Respublika hududlarida “Jamoat xavfsizligi” hamda “Aqlli shahar” konsepsiyalarini tatbiq etishda “O‘zbektelekom” AKning mobil va simli ma’lumotlarni uzatish infratuzilmasini respublikaning sharqiy va g‘arbiy mintaqalarini yanada rivojlantirish</t>
  </si>
  <si>
    <t>Jamoat xavfsizligini ta'minlash</t>
  </si>
  <si>
    <t>mln AQSh dollar</t>
  </si>
  <si>
    <t>CNTIC, 
"Huawei International", "ZTE Corporation"
(XXР)</t>
  </si>
  <si>
    <t>"International Smart Co., Limited" (HMN),
"Technology Corporation Limited" (CNBM)</t>
  </si>
  <si>
    <t>2025-2026 yy.</t>
  </si>
  <si>
    <t>shundan 2026-yil 
1-chorakda o‘zlashtirilgan mablag‘lar 
(mln AQSh dollar)</t>
  </si>
  <si>
    <t>shu jumladan, mahalliy kontent</t>
  </si>
  <si>
    <t>2025-2030 yy.</t>
  </si>
  <si>
    <t>“O‘zbektelekom” AK billing tizimini takomillashtirish</t>
  </si>
  <si>
    <t>"O‘zbektelekom" AK ma’lumotlarni qayta ishlash markazi, kontakt markazini va konvergent avtomatlashtirilgan billing tizimini kengaytirish</t>
  </si>
  <si>
    <t>"O‘zbektelekom" AKning 2026-yil yanvar-mart oylarida kapital qo‘yilmalar hisobidan amalga oshirilayotgan loyihalarning ijrosi to‘g‘risidagi
MA’LUMOTLAR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</si>
</sst>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9" x14ac:knownFonts="1">
    <font>
      <sz val="11"/>
      <color theme="1"/>
      <name val="Calibri"/>
      <family val="2"/>
      <charset val="204"/>
      <scheme val="minor"/>
    </font>
    <font>
      <sz val="12"/>
      <name val="Times New Roman Cyr"/>
      <charset val="204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i/>
      <sz val="12"/>
      <name val="Times New Roman"/>
      <family val="1"/>
      <charset val="204"/>
    </font>
    <font>
      <sz val="10"/>
      <name val="Arial Cyr"/>
      <charset val="204"/>
    </font>
    <font>
      <b/>
      <i/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i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9" fillId="0" borderId="0"/>
  </cellStyleXfs>
  <cellXfs count="61">
    <xf numFmtId="0" fontId="0" fillId="0" borderId="0" xfId="0"/>
    <xf numFmtId="0" fontId="2" fillId="0" borderId="0" xfId="1" applyFont="1" applyFill="1" applyAlignment="1">
      <alignment horizontal="center" vertical="center" wrapText="1"/>
    </xf>
    <xf numFmtId="0" fontId="2" fillId="0" borderId="0" xfId="1" applyFont="1" applyFill="1" applyAlignment="1">
      <alignment horizontal="left" vertical="center" wrapText="1"/>
    </xf>
    <xf numFmtId="0" fontId="2" fillId="0" borderId="0" xfId="1" applyFont="1" applyFill="1" applyAlignment="1">
      <alignment vertical="center" wrapText="1"/>
    </xf>
    <xf numFmtId="1" fontId="4" fillId="0" borderId="0" xfId="1" applyNumberFormat="1" applyFont="1" applyFill="1" applyAlignment="1">
      <alignment vertical="center" wrapText="1"/>
    </xf>
    <xf numFmtId="0" fontId="3" fillId="0" borderId="0" xfId="1" applyFont="1" applyFill="1" applyAlignment="1">
      <alignment horizontal="center" vertical="center" wrapText="1"/>
    </xf>
    <xf numFmtId="2" fontId="7" fillId="0" borderId="0" xfId="1" applyNumberFormat="1" applyFont="1" applyFill="1" applyAlignment="1">
      <alignment horizontal="center" vertical="center" wrapText="1"/>
    </xf>
    <xf numFmtId="0" fontId="8" fillId="0" borderId="0" xfId="1" applyFont="1" applyFill="1" applyAlignment="1">
      <alignment vertical="center" wrapText="1"/>
    </xf>
    <xf numFmtId="164" fontId="3" fillId="0" borderId="0" xfId="1" applyNumberFormat="1" applyFont="1" applyFill="1" applyAlignment="1">
      <alignment horizontal="center" vertical="center" wrapText="1"/>
    </xf>
    <xf numFmtId="164" fontId="4" fillId="0" borderId="0" xfId="1" applyNumberFormat="1" applyFont="1" applyFill="1" applyAlignment="1">
      <alignment vertical="center" wrapText="1"/>
    </xf>
    <xf numFmtId="4" fontId="3" fillId="0" borderId="0" xfId="1" applyNumberFormat="1" applyFont="1" applyFill="1" applyAlignment="1">
      <alignment horizontal="center" vertical="center" wrapText="1"/>
    </xf>
    <xf numFmtId="2" fontId="17" fillId="0" borderId="1" xfId="1" applyNumberFormat="1" applyFont="1" applyBorder="1" applyAlignment="1">
      <alignment horizontal="left" vertical="center" wrapText="1" indent="1"/>
    </xf>
    <xf numFmtId="164" fontId="17" fillId="0" borderId="1" xfId="0" applyNumberFormat="1" applyFont="1" applyFill="1" applyBorder="1" applyAlignment="1">
      <alignment horizontal="center" vertical="center" wrapText="1"/>
    </xf>
    <xf numFmtId="4" fontId="15" fillId="0" borderId="1" xfId="1" applyNumberFormat="1" applyFont="1" applyFill="1" applyBorder="1" applyAlignment="1">
      <alignment horizontal="center" vertical="center" wrapText="1"/>
    </xf>
    <xf numFmtId="164" fontId="17" fillId="0" borderId="1" xfId="1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1" fontId="5" fillId="0" borderId="0" xfId="1" applyNumberFormat="1" applyFont="1" applyAlignment="1">
      <alignment horizontal="center" vertical="center" wrapText="1"/>
    </xf>
    <xf numFmtId="0" fontId="11" fillId="0" borderId="3" xfId="1" applyFont="1" applyFill="1" applyBorder="1" applyAlignment="1" applyProtection="1">
      <alignment vertical="center" wrapText="1"/>
      <protection locked="0"/>
    </xf>
    <xf numFmtId="2" fontId="16" fillId="0" borderId="3" xfId="1" applyNumberFormat="1" applyFont="1" applyFill="1" applyBorder="1" applyAlignment="1">
      <alignment vertical="center" wrapText="1"/>
    </xf>
    <xf numFmtId="4" fontId="17" fillId="0" borderId="1" xfId="0" applyNumberFormat="1" applyFont="1" applyFill="1" applyBorder="1" applyAlignment="1">
      <alignment horizontal="center" vertical="center" wrapText="1"/>
    </xf>
    <xf numFmtId="4" fontId="17" fillId="0" borderId="1" xfId="1" applyNumberFormat="1" applyFont="1" applyFill="1" applyBorder="1" applyAlignment="1">
      <alignment horizontal="center" vertical="center" wrapText="1"/>
    </xf>
    <xf numFmtId="4" fontId="15" fillId="3" borderId="1" xfId="1" applyNumberFormat="1" applyFont="1" applyFill="1" applyBorder="1" applyAlignment="1">
      <alignment horizontal="center" vertical="center" wrapText="1"/>
    </xf>
    <xf numFmtId="0" fontId="15" fillId="0" borderId="1" xfId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0" fillId="0" borderId="0" xfId="1" applyFont="1" applyFill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2" fontId="11" fillId="0" borderId="1" xfId="1" applyNumberFormat="1" applyFont="1" applyFill="1" applyBorder="1" applyAlignment="1">
      <alignment horizontal="center" vertical="center" wrapText="1"/>
    </xf>
    <xf numFmtId="2" fontId="11" fillId="0" borderId="2" xfId="1" applyNumberFormat="1" applyFont="1" applyFill="1" applyBorder="1" applyAlignment="1">
      <alignment horizontal="center" vertical="center" wrapText="1"/>
    </xf>
    <xf numFmtId="2" fontId="11" fillId="0" borderId="3" xfId="1" applyNumberFormat="1" applyFont="1" applyFill="1" applyBorder="1" applyAlignment="1">
      <alignment horizontal="center" vertical="center" wrapText="1"/>
    </xf>
    <xf numFmtId="4" fontId="13" fillId="0" borderId="1" xfId="1" applyNumberFormat="1" applyFont="1" applyFill="1" applyBorder="1" applyAlignment="1">
      <alignment horizontal="center" vertical="center" wrapText="1"/>
    </xf>
    <xf numFmtId="164" fontId="11" fillId="0" borderId="1" xfId="2" applyNumberFormat="1" applyFont="1" applyFill="1" applyBorder="1" applyAlignment="1" applyProtection="1">
      <alignment horizontal="center" vertical="center" wrapText="1"/>
      <protection locked="0"/>
    </xf>
    <xf numFmtId="0" fontId="15" fillId="0" borderId="1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5" fillId="0" borderId="2" xfId="1" applyFont="1" applyBorder="1" applyAlignment="1">
      <alignment horizontal="center" vertical="center" wrapText="1"/>
    </xf>
    <xf numFmtId="0" fontId="15" fillId="0" borderId="4" xfId="1" applyFont="1" applyBorder="1" applyAlignment="1">
      <alignment horizontal="center" vertical="center" wrapText="1"/>
    </xf>
    <xf numFmtId="0" fontId="15" fillId="0" borderId="3" xfId="1" applyFont="1" applyBorder="1" applyAlignment="1">
      <alignment horizontal="center" vertical="center" wrapText="1"/>
    </xf>
    <xf numFmtId="0" fontId="2" fillId="0" borderId="5" xfId="1" applyFont="1" applyFill="1" applyBorder="1" applyAlignment="1">
      <alignment horizontal="center" vertical="center" wrapText="1"/>
    </xf>
    <xf numFmtId="0" fontId="14" fillId="0" borderId="1" xfId="1" applyFont="1" applyFill="1" applyBorder="1" applyAlignment="1" applyProtection="1">
      <alignment horizontal="center" vertical="center" wrapText="1"/>
      <protection locked="0"/>
    </xf>
    <xf numFmtId="2" fontId="14" fillId="0" borderId="1" xfId="4" applyNumberFormat="1" applyFont="1" applyFill="1" applyBorder="1" applyAlignment="1" applyProtection="1">
      <alignment vertical="center" wrapText="1"/>
      <protection locked="0"/>
    </xf>
    <xf numFmtId="4" fontId="14" fillId="0" borderId="1" xfId="1" applyNumberFormat="1" applyFont="1" applyFill="1" applyBorder="1" applyAlignment="1">
      <alignment horizontal="center" vertical="center" wrapText="1"/>
    </xf>
    <xf numFmtId="164" fontId="14" fillId="0" borderId="1" xfId="1" applyNumberFormat="1" applyFont="1" applyFill="1" applyBorder="1" applyAlignment="1">
      <alignment horizontal="center" vertical="center" wrapText="1"/>
    </xf>
    <xf numFmtId="2" fontId="18" fillId="0" borderId="1" xfId="1" applyNumberFormat="1" applyFont="1" applyFill="1" applyBorder="1" applyAlignment="1">
      <alignment horizontal="center" vertical="center" wrapText="1"/>
    </xf>
    <xf numFmtId="0" fontId="14" fillId="0" borderId="1" xfId="5" applyFont="1" applyFill="1" applyBorder="1" applyAlignment="1">
      <alignment vertical="center" wrapText="1"/>
    </xf>
    <xf numFmtId="0" fontId="14" fillId="0" borderId="1" xfId="1" applyFont="1" applyFill="1" applyBorder="1" applyAlignment="1" applyProtection="1">
      <alignment horizontal="center" vertical="center" wrapText="1"/>
      <protection locked="0"/>
    </xf>
    <xf numFmtId="0" fontId="14" fillId="0" borderId="1" xfId="1" applyFont="1" applyFill="1" applyBorder="1" applyAlignment="1" applyProtection="1">
      <alignment vertical="center" wrapText="1"/>
      <protection locked="0"/>
    </xf>
    <xf numFmtId="2" fontId="18" fillId="0" borderId="1" xfId="1" applyNumberFormat="1" applyFont="1" applyFill="1" applyBorder="1" applyAlignment="1">
      <alignment horizontal="center" vertical="center" wrapText="1"/>
    </xf>
    <xf numFmtId="0" fontId="14" fillId="0" borderId="3" xfId="1" applyFont="1" applyFill="1" applyBorder="1" applyAlignment="1" applyProtection="1">
      <alignment vertical="center" wrapText="1"/>
      <protection locked="0"/>
    </xf>
    <xf numFmtId="2" fontId="18" fillId="0" borderId="3" xfId="1" applyNumberFormat="1" applyFont="1" applyFill="1" applyBorder="1" applyAlignment="1">
      <alignment vertical="center" wrapText="1"/>
    </xf>
  </cellXfs>
  <cellStyles count="6">
    <cellStyle name="Обычный" xfId="0" builtinId="0"/>
    <cellStyle name="Обычный 13 2" xfId="3"/>
    <cellStyle name="Обычный 2 2 13" xfId="5"/>
    <cellStyle name="Обычный_-ИП-2002-АП" xfId="4"/>
    <cellStyle name="Обычный_ИП2006 - Адресная часть" xfId="1"/>
    <cellStyle name="Обычный_форма-образец-ежемес отчет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M23"/>
  <sheetViews>
    <sheetView showZeros="0" tabSelected="1" zoomScaleNormal="100" zoomScaleSheetLayoutView="100" zoomScalePageLayoutView="70" workbookViewId="0">
      <selection activeCell="F26" sqref="F26"/>
    </sheetView>
  </sheetViews>
  <sheetFormatPr defaultColWidth="9.85546875" defaultRowHeight="18.75" outlineLevelRow="1" x14ac:dyDescent="0.25"/>
  <cols>
    <col min="1" max="1" width="9.85546875" style="3"/>
    <col min="2" max="2" width="4.140625" style="1" customWidth="1"/>
    <col min="3" max="3" width="18.28515625" style="1" customWidth="1"/>
    <col min="4" max="4" width="52" style="2" customWidth="1"/>
    <col min="5" max="5" width="43.42578125" style="2" customWidth="1"/>
    <col min="6" max="6" width="15.140625" style="2" customWidth="1"/>
    <col min="7" max="7" width="15.42578125" style="1" customWidth="1"/>
    <col min="8" max="8" width="17.140625" style="1" customWidth="1"/>
    <col min="9" max="9" width="15.7109375" style="8" customWidth="1"/>
    <col min="10" max="10" width="12.5703125" style="8" hidden="1" customWidth="1"/>
    <col min="11" max="11" width="16.85546875" style="10" customWidth="1"/>
    <col min="12" max="12" width="24.28515625" style="3" customWidth="1"/>
    <col min="13" max="13" width="21.7109375" style="3" customWidth="1"/>
    <col min="14" max="16384" width="9.85546875" style="3"/>
  </cols>
  <sheetData>
    <row r="2" spans="2:13" ht="52.5" customHeight="1" x14ac:dyDescent="0.25">
      <c r="B2" s="26" t="s">
        <v>34</v>
      </c>
      <c r="C2" s="26"/>
      <c r="D2" s="26"/>
      <c r="E2" s="26"/>
      <c r="F2" s="26"/>
      <c r="G2" s="26"/>
      <c r="H2" s="26"/>
      <c r="I2" s="26"/>
      <c r="J2" s="26"/>
      <c r="K2" s="26"/>
      <c r="L2" s="26"/>
    </row>
    <row r="3" spans="2:13" ht="13.9" customHeight="1" x14ac:dyDescent="0.25">
      <c r="B3" s="4"/>
      <c r="C3" s="4"/>
      <c r="D3" s="4"/>
      <c r="E3" s="4"/>
      <c r="F3" s="4"/>
      <c r="G3" s="4"/>
      <c r="H3" s="4"/>
      <c r="I3" s="9"/>
      <c r="J3" s="9"/>
      <c r="L3" s="16" t="s">
        <v>25</v>
      </c>
    </row>
    <row r="4" spans="2:13" ht="49.9" customHeight="1" x14ac:dyDescent="0.25">
      <c r="B4" s="35" t="s">
        <v>0</v>
      </c>
      <c r="C4" s="34" t="s">
        <v>1</v>
      </c>
      <c r="D4" s="31" t="s">
        <v>2</v>
      </c>
      <c r="E4" s="31" t="s">
        <v>3</v>
      </c>
      <c r="F4" s="31" t="s">
        <v>4</v>
      </c>
      <c r="G4" s="30" t="s">
        <v>5</v>
      </c>
      <c r="H4" s="30"/>
      <c r="I4" s="38" t="s">
        <v>8</v>
      </c>
      <c r="J4" s="38" t="s">
        <v>9</v>
      </c>
      <c r="K4" s="37" t="s">
        <v>29</v>
      </c>
      <c r="L4" s="31" t="s">
        <v>21</v>
      </c>
      <c r="M4" s="49"/>
    </row>
    <row r="5" spans="2:13" s="5" customFormat="1" ht="19.899999999999999" customHeight="1" x14ac:dyDescent="0.25">
      <c r="B5" s="36"/>
      <c r="C5" s="34"/>
      <c r="D5" s="31"/>
      <c r="E5" s="31"/>
      <c r="F5" s="31"/>
      <c r="G5" s="15" t="s">
        <v>6</v>
      </c>
      <c r="H5" s="15" t="s">
        <v>7</v>
      </c>
      <c r="I5" s="38"/>
      <c r="J5" s="38"/>
      <c r="K5" s="37"/>
      <c r="L5" s="31"/>
      <c r="M5" s="49"/>
    </row>
    <row r="6" spans="2:13" s="6" customFormat="1" ht="57" customHeight="1" outlineLevel="1" x14ac:dyDescent="0.25">
      <c r="B6" s="50">
        <v>1</v>
      </c>
      <c r="C6" s="50" t="s">
        <v>14</v>
      </c>
      <c r="D6" s="51" t="s">
        <v>16</v>
      </c>
      <c r="E6" s="32" t="s">
        <v>22</v>
      </c>
      <c r="F6" s="32" t="s">
        <v>13</v>
      </c>
      <c r="G6" s="39" t="s">
        <v>12</v>
      </c>
      <c r="H6" s="27" t="s">
        <v>11</v>
      </c>
      <c r="I6" s="52">
        <f>+I7+I9</f>
        <v>115.45</v>
      </c>
      <c r="J6" s="53">
        <f>+J7+J9</f>
        <v>56.53</v>
      </c>
      <c r="K6" s="21">
        <f>+K7+K9</f>
        <v>7.1829999999999998</v>
      </c>
      <c r="L6" s="54" t="s">
        <v>10</v>
      </c>
    </row>
    <row r="7" spans="2:13" s="6" customFormat="1" ht="15.75" hidden="1" outlineLevel="1" x14ac:dyDescent="0.25">
      <c r="B7" s="50"/>
      <c r="C7" s="50"/>
      <c r="D7" s="11" t="s">
        <v>18</v>
      </c>
      <c r="E7" s="32"/>
      <c r="F7" s="32"/>
      <c r="G7" s="39"/>
      <c r="H7" s="28"/>
      <c r="I7" s="19">
        <v>27.26</v>
      </c>
      <c r="J7" s="12">
        <v>25.26</v>
      </c>
      <c r="K7" s="21">
        <f>0.32+K8</f>
        <v>0.46299999999999997</v>
      </c>
      <c r="L7" s="54"/>
    </row>
    <row r="8" spans="2:13" s="6" customFormat="1" ht="15.75" hidden="1" outlineLevel="1" x14ac:dyDescent="0.25">
      <c r="B8" s="50"/>
      <c r="C8" s="50"/>
      <c r="D8" s="11" t="s">
        <v>30</v>
      </c>
      <c r="E8" s="32"/>
      <c r="F8" s="32"/>
      <c r="G8" s="39"/>
      <c r="H8" s="28"/>
      <c r="I8" s="19"/>
      <c r="J8" s="12"/>
      <c r="K8" s="21">
        <v>0.14299999999999999</v>
      </c>
      <c r="L8" s="54"/>
    </row>
    <row r="9" spans="2:13" s="6" customFormat="1" ht="24" hidden="1" customHeight="1" outlineLevel="1" x14ac:dyDescent="0.25">
      <c r="B9" s="50"/>
      <c r="C9" s="50"/>
      <c r="D9" s="11" t="s">
        <v>19</v>
      </c>
      <c r="E9" s="32"/>
      <c r="F9" s="32"/>
      <c r="G9" s="39"/>
      <c r="H9" s="29"/>
      <c r="I9" s="19">
        <v>88.19</v>
      </c>
      <c r="J9" s="12">
        <v>31.27</v>
      </c>
      <c r="K9" s="21">
        <v>6.72</v>
      </c>
      <c r="L9" s="54"/>
    </row>
    <row r="10" spans="2:13" s="6" customFormat="1" ht="49.9" customHeight="1" outlineLevel="1" x14ac:dyDescent="0.25">
      <c r="B10" s="50">
        <v>2</v>
      </c>
      <c r="C10" s="50" t="s">
        <v>14</v>
      </c>
      <c r="D10" s="55" t="s">
        <v>17</v>
      </c>
      <c r="E10" s="33" t="s">
        <v>15</v>
      </c>
      <c r="F10" s="33" t="s">
        <v>13</v>
      </c>
      <c r="G10" s="39" t="s">
        <v>12</v>
      </c>
      <c r="H10" s="27" t="s">
        <v>11</v>
      </c>
      <c r="I10" s="52">
        <f>+I11+I13</f>
        <v>59.44</v>
      </c>
      <c r="J10" s="53">
        <f>+J11+J13</f>
        <v>19.579999999999998</v>
      </c>
      <c r="K10" s="21">
        <f>+K11+K13</f>
        <v>1.0318799999999999</v>
      </c>
      <c r="L10" s="54" t="s">
        <v>10</v>
      </c>
    </row>
    <row r="11" spans="2:13" s="6" customFormat="1" ht="15.75" hidden="1" outlineLevel="1" x14ac:dyDescent="0.25">
      <c r="B11" s="50"/>
      <c r="C11" s="50"/>
      <c r="D11" s="11" t="s">
        <v>18</v>
      </c>
      <c r="E11" s="33"/>
      <c r="F11" s="33"/>
      <c r="G11" s="39"/>
      <c r="H11" s="28"/>
      <c r="I11" s="19">
        <v>15.94</v>
      </c>
      <c r="J11" s="12">
        <v>14.94</v>
      </c>
      <c r="K11" s="21">
        <f>+K12</f>
        <v>1.7000000000000001E-2</v>
      </c>
      <c r="L11" s="54"/>
    </row>
    <row r="12" spans="2:13" s="6" customFormat="1" ht="15.75" hidden="1" outlineLevel="1" x14ac:dyDescent="0.25">
      <c r="B12" s="50"/>
      <c r="C12" s="50"/>
      <c r="D12" s="11" t="s">
        <v>30</v>
      </c>
      <c r="E12" s="33"/>
      <c r="F12" s="33"/>
      <c r="G12" s="39"/>
      <c r="H12" s="28"/>
      <c r="I12" s="19"/>
      <c r="J12" s="12"/>
      <c r="K12" s="21">
        <v>1.7000000000000001E-2</v>
      </c>
      <c r="L12" s="54"/>
    </row>
    <row r="13" spans="2:13" s="6" customFormat="1" ht="18.75" hidden="1" customHeight="1" outlineLevel="1" x14ac:dyDescent="0.25">
      <c r="B13" s="50"/>
      <c r="C13" s="50"/>
      <c r="D13" s="11" t="s">
        <v>19</v>
      </c>
      <c r="E13" s="33"/>
      <c r="F13" s="33"/>
      <c r="G13" s="39"/>
      <c r="H13" s="29"/>
      <c r="I13" s="20">
        <v>43.5</v>
      </c>
      <c r="J13" s="14">
        <v>4.6399999999999997</v>
      </c>
      <c r="K13" s="21">
        <v>1.01488</v>
      </c>
      <c r="L13" s="54"/>
    </row>
    <row r="14" spans="2:13" s="6" customFormat="1" ht="68.45" customHeight="1" outlineLevel="1" x14ac:dyDescent="0.25">
      <c r="B14" s="56">
        <v>3</v>
      </c>
      <c r="C14" s="57" t="s">
        <v>14</v>
      </c>
      <c r="D14" s="51" t="s">
        <v>23</v>
      </c>
      <c r="E14" s="25" t="s">
        <v>24</v>
      </c>
      <c r="F14" s="23" t="s">
        <v>31</v>
      </c>
      <c r="G14" s="22" t="s">
        <v>26</v>
      </c>
      <c r="H14" s="24" t="s">
        <v>11</v>
      </c>
      <c r="I14" s="52">
        <f>+I15+I17+I18</f>
        <v>757.43000000000006</v>
      </c>
      <c r="J14" s="53">
        <f>+J15+J17</f>
        <v>37.178000000000004</v>
      </c>
      <c r="K14" s="21">
        <f>+K15+K17+K18</f>
        <v>10.504</v>
      </c>
      <c r="L14" s="58" t="s">
        <v>10</v>
      </c>
    </row>
    <row r="15" spans="2:13" s="7" customFormat="1" ht="16.149999999999999" hidden="1" customHeight="1" outlineLevel="1" x14ac:dyDescent="0.25">
      <c r="B15" s="59"/>
      <c r="C15" s="59"/>
      <c r="D15" s="11" t="s">
        <v>18</v>
      </c>
      <c r="E15" s="40"/>
      <c r="F15" s="43"/>
      <c r="G15" s="46"/>
      <c r="H15" s="27"/>
      <c r="I15" s="20">
        <v>169.2</v>
      </c>
      <c r="J15" s="14">
        <v>37.178000000000004</v>
      </c>
      <c r="K15" s="13">
        <f>+K16</f>
        <v>0.20399999999999999</v>
      </c>
      <c r="L15" s="60"/>
    </row>
    <row r="16" spans="2:13" s="7" customFormat="1" ht="16.149999999999999" hidden="1" customHeight="1" outlineLevel="1" x14ac:dyDescent="0.25">
      <c r="B16" s="59"/>
      <c r="C16" s="59"/>
      <c r="D16" s="11" t="s">
        <v>30</v>
      </c>
      <c r="E16" s="41"/>
      <c r="F16" s="44"/>
      <c r="G16" s="47"/>
      <c r="H16" s="28"/>
      <c r="I16" s="20"/>
      <c r="J16" s="14"/>
      <c r="K16" s="13">
        <v>0.20399999999999999</v>
      </c>
      <c r="L16" s="60"/>
    </row>
    <row r="17" spans="2:12" s="6" customFormat="1" ht="19.899999999999999" hidden="1" customHeight="1" outlineLevel="1" x14ac:dyDescent="0.25">
      <c r="B17" s="59"/>
      <c r="C17" s="59"/>
      <c r="D17" s="11" t="s">
        <v>19</v>
      </c>
      <c r="E17" s="41"/>
      <c r="F17" s="44"/>
      <c r="G17" s="47"/>
      <c r="H17" s="28"/>
      <c r="I17" s="20">
        <v>500</v>
      </c>
      <c r="J17" s="14"/>
      <c r="K17" s="13">
        <v>7.7</v>
      </c>
      <c r="L17" s="60"/>
    </row>
    <row r="18" spans="2:12" s="6" customFormat="1" ht="22.9" hidden="1" customHeight="1" outlineLevel="1" x14ac:dyDescent="0.25">
      <c r="B18" s="59"/>
      <c r="C18" s="59"/>
      <c r="D18" s="11" t="s">
        <v>20</v>
      </c>
      <c r="E18" s="42"/>
      <c r="F18" s="45"/>
      <c r="G18" s="48"/>
      <c r="H18" s="29"/>
      <c r="I18" s="20">
        <v>88.23</v>
      </c>
      <c r="J18" s="14"/>
      <c r="K18" s="13">
        <v>2.6</v>
      </c>
      <c r="L18" s="60"/>
    </row>
    <row r="19" spans="2:12" s="6" customFormat="1" ht="81.599999999999994" customHeight="1" outlineLevel="1" x14ac:dyDescent="0.25">
      <c r="B19" s="56">
        <v>4</v>
      </c>
      <c r="C19" s="57" t="s">
        <v>14</v>
      </c>
      <c r="D19" s="51" t="s">
        <v>32</v>
      </c>
      <c r="E19" s="25" t="s">
        <v>33</v>
      </c>
      <c r="F19" s="23" t="s">
        <v>28</v>
      </c>
      <c r="G19" s="22" t="s">
        <v>27</v>
      </c>
      <c r="H19" s="24" t="s">
        <v>11</v>
      </c>
      <c r="I19" s="52">
        <f>+I20+I21+I22</f>
        <v>9.0060000000000002</v>
      </c>
      <c r="J19" s="53">
        <f>+J20+J21</f>
        <v>37.178000000000004</v>
      </c>
      <c r="K19" s="21">
        <f>+K20+K22</f>
        <v>5.4192</v>
      </c>
      <c r="L19" s="58" t="s">
        <v>10</v>
      </c>
    </row>
    <row r="20" spans="2:12" s="7" customFormat="1" ht="26.45" hidden="1" customHeight="1" outlineLevel="1" x14ac:dyDescent="0.25">
      <c r="B20" s="17"/>
      <c r="C20" s="17"/>
      <c r="D20" s="11" t="s">
        <v>18</v>
      </c>
      <c r="E20" s="40"/>
      <c r="F20" s="43"/>
      <c r="G20" s="46"/>
      <c r="H20" s="27"/>
      <c r="I20" s="20">
        <v>2.6509999999999998</v>
      </c>
      <c r="J20" s="14">
        <v>37.178000000000004</v>
      </c>
      <c r="K20" s="13">
        <f>1.59+K21</f>
        <v>1.6062000000000001</v>
      </c>
      <c r="L20" s="18"/>
    </row>
    <row r="21" spans="2:12" s="6" customFormat="1" ht="31.9" hidden="1" customHeight="1" outlineLevel="1" x14ac:dyDescent="0.25">
      <c r="B21" s="17"/>
      <c r="C21" s="17"/>
      <c r="D21" s="11" t="s">
        <v>30</v>
      </c>
      <c r="E21" s="41"/>
      <c r="F21" s="44"/>
      <c r="G21" s="47"/>
      <c r="H21" s="28"/>
      <c r="I21" s="20"/>
      <c r="J21" s="14"/>
      <c r="K21" s="13">
        <v>1.6199999999999999E-2</v>
      </c>
      <c r="L21" s="18"/>
    </row>
    <row r="22" spans="2:12" s="6" customFormat="1" ht="31.9" hidden="1" customHeight="1" outlineLevel="1" x14ac:dyDescent="0.25">
      <c r="B22" s="17"/>
      <c r="C22" s="17"/>
      <c r="D22" s="11" t="s">
        <v>20</v>
      </c>
      <c r="E22" s="42"/>
      <c r="F22" s="45"/>
      <c r="G22" s="48"/>
      <c r="H22" s="29"/>
      <c r="I22" s="20">
        <v>6.3550000000000004</v>
      </c>
      <c r="J22" s="14"/>
      <c r="K22" s="13">
        <v>3.8130000000000002</v>
      </c>
      <c r="L22" s="18"/>
    </row>
    <row r="23" spans="2:12" collapsed="1" x14ac:dyDescent="0.25"/>
  </sheetData>
  <mergeCells count="34">
    <mergeCell ref="E20:E22"/>
    <mergeCell ref="F20:F22"/>
    <mergeCell ref="G20:G22"/>
    <mergeCell ref="H20:H22"/>
    <mergeCell ref="M4:M5"/>
    <mergeCell ref="E15:E18"/>
    <mergeCell ref="F15:F18"/>
    <mergeCell ref="G15:G18"/>
    <mergeCell ref="H15:H18"/>
    <mergeCell ref="J4:J5"/>
    <mergeCell ref="B10:B13"/>
    <mergeCell ref="E10:E13"/>
    <mergeCell ref="G10:G13"/>
    <mergeCell ref="B6:B9"/>
    <mergeCell ref="E6:E9"/>
    <mergeCell ref="G6:G9"/>
    <mergeCell ref="I4:I5"/>
    <mergeCell ref="E4:E5"/>
    <mergeCell ref="B2:L2"/>
    <mergeCell ref="H6:H9"/>
    <mergeCell ref="H10:H13"/>
    <mergeCell ref="G4:H4"/>
    <mergeCell ref="F4:F5"/>
    <mergeCell ref="F6:F9"/>
    <mergeCell ref="F10:F13"/>
    <mergeCell ref="C4:C5"/>
    <mergeCell ref="B4:B5"/>
    <mergeCell ref="L4:L5"/>
    <mergeCell ref="L6:L9"/>
    <mergeCell ref="L10:L13"/>
    <mergeCell ref="K4:K5"/>
    <mergeCell ref="C6:C9"/>
    <mergeCell ref="C10:C13"/>
    <mergeCell ref="D4:D5"/>
  </mergeCells>
  <printOptions horizontalCentered="1"/>
  <pageMargins left="0.11811023622047245" right="0.11811023622047245" top="0.6692913385826772" bottom="0.27559055118110237" header="0.31496062992125984" footer="0.31496062992125984"/>
  <pageSetup paperSize="9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Телеком</vt:lpstr>
      <vt:lpstr>Телеком!Заголовки_для_печати</vt:lpstr>
      <vt:lpstr>Телеком!Область_печати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Zafarjon T. Xolmatov</dc:creator>
  <cp:lastModifiedBy>Асилов Алишер</cp:lastModifiedBy>
  <cp:lastPrinted>2025-07-10T13:23:21Z</cp:lastPrinted>
  <dcterms:created xsi:type="dcterms:W3CDTF">2025-01-20T04:53:21Z</dcterms:created>
  <dcterms:modified xsi:type="dcterms:W3CDTF">2026-04-06T10:51:07Z</dcterms:modified>
</cp:coreProperties>
</file>